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osp\Documents\CHOVANOVA\2022\Verejné obstarávanie 2022\Učebné pomôcky 2022 ZŠ\"/>
    </mc:Choice>
  </mc:AlternateContent>
  <bookViews>
    <workbookView xWindow="0" yWindow="0" windowWidth="28800" windowHeight="11835" activeTab="1"/>
  </bookViews>
  <sheets>
    <sheet name="ponuka" sheetId="3" r:id="rId1"/>
    <sheet name="didaktické pomôcky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2" l="1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 l="1"/>
  <c r="G15" i="2"/>
  <c r="G14" i="2"/>
  <c r="G13" i="2" l="1"/>
  <c r="G12" i="2"/>
  <c r="G11" i="2"/>
  <c r="G10" i="2"/>
  <c r="G9" i="2"/>
  <c r="A32" i="3" l="1"/>
  <c r="A29" i="3" l="1"/>
  <c r="A31" i="3"/>
  <c r="A30" i="3"/>
  <c r="G6" i="2" l="1"/>
  <c r="G8" i="2"/>
  <c r="G7" i="2"/>
  <c r="G5" i="2"/>
  <c r="G4" i="2"/>
  <c r="G53" i="2"/>
  <c r="G3" i="2" l="1"/>
  <c r="E53" i="2" l="1"/>
  <c r="E2" i="2"/>
  <c r="C30" i="3" s="1"/>
  <c r="C31" i="3" l="1"/>
  <c r="C32" i="3" s="1"/>
  <c r="E54" i="2"/>
</calcChain>
</file>

<file path=xl/sharedStrings.xml><?xml version="1.0" encoding="utf-8"?>
<sst xmlns="http://schemas.openxmlformats.org/spreadsheetml/2006/main" count="229" uniqueCount="131">
  <si>
    <t>počet</t>
  </si>
  <si>
    <t>Identifikácia dodávateľa</t>
  </si>
  <si>
    <t>Názov spoločnosti:</t>
  </si>
  <si>
    <t>Sídlo:</t>
  </si>
  <si>
    <t>Kontaktná osoba:</t>
  </si>
  <si>
    <t>telefón:</t>
  </si>
  <si>
    <t>email:</t>
  </si>
  <si>
    <t>IČO:</t>
  </si>
  <si>
    <t>DIČ:</t>
  </si>
  <si>
    <t>IČDPH:</t>
  </si>
  <si>
    <t>.................................................................................</t>
  </si>
  <si>
    <t>Gymnázium a základná škola Sándora Máraiho, s vyučovacím jazykom maďarským - 
Márai Sándor Magyar Tanítási Nyelvu Gimnázium és Alapiskola, Kuzmányho 6, Košice</t>
  </si>
  <si>
    <t>dátum, podpis, pečiatka</t>
  </si>
  <si>
    <t>1.</t>
  </si>
  <si>
    <t>2.</t>
  </si>
  <si>
    <t>3.</t>
  </si>
  <si>
    <t>4.</t>
  </si>
  <si>
    <t>5.</t>
  </si>
  <si>
    <t>6.</t>
  </si>
  <si>
    <t>7.</t>
  </si>
  <si>
    <t>8.</t>
  </si>
  <si>
    <t>Platnosť cenovej ponuky:</t>
  </si>
  <si>
    <t>cena / spolu
s DPH</t>
  </si>
  <si>
    <t>cena / kus
s DPH</t>
  </si>
  <si>
    <t xml:space="preserve">Výzva na predkladanie cenových  ponúk </t>
  </si>
  <si>
    <r>
      <rPr>
        <sz val="10"/>
        <color theme="1"/>
        <rFont val="Calibri"/>
        <family val="2"/>
        <charset val="238"/>
        <scheme val="minor"/>
      </rPr>
      <t>Súhlasím s tým, aby táto cenová ponuka predložená na základe výzvy na predloženie cenovej ponuky bola okrem využitia pre určenie predpokladanej hodnoty zákazky využitá a vyhodnotená v následnom zadávaní zákazky s nízkou hodnotou, ak to bude uplatniteľné:</t>
    </r>
    <r>
      <rPr>
        <b/>
        <sz val="12"/>
        <color theme="1"/>
        <rFont val="Calibri"/>
        <family val="2"/>
        <charset val="238"/>
        <scheme val="minor"/>
      </rPr>
      <t xml:space="preserve">
áno / nie*</t>
    </r>
  </si>
  <si>
    <t>Slovník spoločného obstarávania ( Kód CPV):</t>
  </si>
  <si>
    <t>Názov predmetu zákazky:</t>
  </si>
  <si>
    <t xml:space="preserve">Najneskorší termín dodania: </t>
  </si>
  <si>
    <t>9.</t>
  </si>
  <si>
    <t>10.</t>
  </si>
  <si>
    <t>11.</t>
  </si>
  <si>
    <t>12.</t>
  </si>
  <si>
    <t>Rozvoj čitateľskej, matematickej a prírodovednej gramotnosti na základnej škole
ITMS 2014+: 312011V835</t>
  </si>
  <si>
    <t xml:space="preserve">Učebné didaktické pomôcky - PISA Gramotnosti </t>
  </si>
  <si>
    <t>2.1.13.</t>
  </si>
  <si>
    <t>Učebné didaktické pomôcky k projektu ,,Rozvoj čitateľskej, matematickej a prírodovednej gramotnosti na základnej škole“
- 2.1.13.</t>
  </si>
  <si>
    <t xml:space="preserve">39162200-7  Učebné pomôcky a zariadenia, </t>
  </si>
  <si>
    <t>Návrh plnenia kritérii</t>
  </si>
  <si>
    <t>Špecifikácia Učebné didaktické pomôcky k projektu</t>
  </si>
  <si>
    <t>13.</t>
  </si>
  <si>
    <t>14.</t>
  </si>
  <si>
    <t>15.</t>
  </si>
  <si>
    <t xml:space="preserve">alebo ekvivalent </t>
  </si>
  <si>
    <t>Vláčiky drevené pre 1. ročník: počítacie tyčky na rozvoj mat. myslenia</t>
  </si>
  <si>
    <t>STOVKOVA TABUĽKA MAGNETICKÁ - na rozvoj mat. gramotnosti v 2.,3.,4. ročníku ZŠ</t>
  </si>
  <si>
    <t>16.</t>
  </si>
  <si>
    <t>17.</t>
  </si>
  <si>
    <t>18.</t>
  </si>
  <si>
    <t>19.</t>
  </si>
  <si>
    <t>20.</t>
  </si>
  <si>
    <t xml:space="preserve">21.  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</si>
  <si>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</si>
  <si>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</si>
  <si>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</si>
  <si>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</si>
  <si>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</si>
  <si>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</si>
  <si>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</si>
  <si>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</si>
  <si>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</si>
  <si>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</si>
  <si>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</si>
  <si>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</si>
  <si>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</si>
  <si>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</si>
  <si>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</si>
  <si>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Plastová geodoska na rozvoj mat. gramotnosti pre 3. ročník </t>
  </si>
  <si>
    <t>37.</t>
  </si>
  <si>
    <t>38.</t>
  </si>
  <si>
    <t>48.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</si>
  <si>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</si>
  <si>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</si>
  <si>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</si>
  <si>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</si>
  <si>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</si>
  <si>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</si>
  <si>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</si>
  <si>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</si>
  <si>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</si>
  <si>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</si>
  <si>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 xml:space="preserve">Geometria pre 3-4. ročník na rozvoj mat . gramotnosti </t>
  </si>
  <si>
    <t>50.</t>
  </si>
  <si>
    <t>Plastová geodoska - pomôcka pre výučbu hlavných geometrických konceptov, pre 3-4. ročník</t>
  </si>
  <si>
    <t>Magnetické ilustrované obrázky na rozvoj čit. gramotnosti pre 1-4. ročník</t>
  </si>
  <si>
    <t>Tvoríme a rozkladáme čísla - na rozvoj mat. gramotnosti pre 1-2. ročník</t>
  </si>
  <si>
    <t>Magnetická stovková tabuľa a čísla - na rozvoj mat. gramotnosti pre 3-4. ročník</t>
  </si>
  <si>
    <t xml:space="preserve">10-stranové kocky k desiatkovej sústave - na rozvoj mat. gramotnosti pre 2-4. ročník </t>
  </si>
  <si>
    <t>Stromy a kríky - na rozvoj čit. gramotnosti pre 1-4. ročník</t>
  </si>
  <si>
    <t>Liečivé rastliny - na rozvoj čit. gramotnosti pre 1-4.ročník</t>
  </si>
  <si>
    <t>Jedovaté rastliny - na rozvoj čit. gramotnosti pre 1-4.ročník</t>
  </si>
  <si>
    <t>Chránené rastliny - na rozvoj čit. gramotnosti pre 1-4.ročník</t>
  </si>
  <si>
    <t>CD - ROM - na divokom západe - na rozvoj čit. gramotnosti pre 1-4.ročník</t>
  </si>
  <si>
    <t>CD - ROM - Alík na rozvoj mat. gramotnosti pre 1-4.ročník</t>
  </si>
  <si>
    <t>Hodiny - kocky - na rozvoj mat. gramotnosti pre 1-4.ročník</t>
  </si>
  <si>
    <t>A test és arckifejezések - mágneskártyák - na rozvoj čit. gramotnosti pre 1-4.ročník</t>
  </si>
  <si>
    <t>Tevékenységeink jellemzői - na rozvoj čit. gramotnosti pre 1-4.ročník</t>
  </si>
  <si>
    <t>Rövid történetek képjelenetei I, II.  - na rozvoj čit. gramotnosti pre 1-4.ročník</t>
  </si>
  <si>
    <t>Numerická zostava pre 1-2. ročník na rozvoj mat. gramotnosti</t>
  </si>
  <si>
    <t>Mozaik - Geometria na rozvoj mat. gramotnosti pre 1-4 ročník</t>
  </si>
  <si>
    <t>Schody - na korkovanie v 1-2. ročníku na rozvoj mat. gramotnosti</t>
  </si>
  <si>
    <t>Hodiny výučbové žiacke na rozvoj mat. gramotnosti pre 1-4. ročník</t>
  </si>
  <si>
    <t>MATANDA na rozvíjanie mat. gramotnosti pre 1-2. ročník</t>
  </si>
  <si>
    <t>MATANDA 100 na rozvíjanie mat. gramotnosti pre 1-2. ročník</t>
  </si>
  <si>
    <t>Magnetická číselná os na rovoj mat. gramotnosti pre 1-2. ročník</t>
  </si>
  <si>
    <t>Kalendár prírody - na rozvoj čit. gramotnosti pre 1-4.ročník</t>
  </si>
  <si>
    <t>Ročné obdobia - na rozvoj čit. gramotnosti pre 1-4.ročník</t>
  </si>
  <si>
    <t>Magnetické parkety veľké  - na rozvoj mat. gramotnosti</t>
  </si>
  <si>
    <t>CD - hádanky - na rozvoj čit. gramotnosti pre 1-4.ročník</t>
  </si>
  <si>
    <t>Magnetické priraďovanie - na rozvoj čit. gramotnosti pre 1-4.ročník</t>
  </si>
  <si>
    <t>Penové zlomky - na rozvoj mat. gramotnosti pre 3-4.ročník</t>
  </si>
  <si>
    <t>Magnetické parkety malé  - na rozvoj mat. gramotnosti pre 3-4.ročník</t>
  </si>
  <si>
    <t>CD - MAT. pre 1-4. ročník na rozvoj mat. gramotnosti</t>
  </si>
  <si>
    <t>Magnetické parkety s podložkou - sada pre žiakov, vhodné pre 1–4. ročníku ZŠ na rozvoj mat. gramotnosti</t>
  </si>
  <si>
    <t>Karty s úlohamy pre geodos - na rozvoj mat. gramotnosti pre 3-4. ročník</t>
  </si>
  <si>
    <t>Penové kocky - 27 kusová sada: na rozvoj mat. gramotnosti v 1-4. ročník</t>
  </si>
  <si>
    <t>Krokovací pás: na rozvoj matemat. gramotnosti v 1 -2. ročník</t>
  </si>
  <si>
    <t>Magnetické parkety - malé na rozvoj mat. gramotnosti pre 1-4. ročník</t>
  </si>
  <si>
    <t>Kocky drevené farebné na geometriu v 3. ročník</t>
  </si>
  <si>
    <t>Sada veľkých kociek po 3 kusy - na rozvoj mat. gramotnosti v 1-4. ročník</t>
  </si>
  <si>
    <t>ZLOMKY - Pásy : učiteľská sada na magnetickú tabuľu - na rozvoj mat. gramotnosti v 3-4. ročník</t>
  </si>
  <si>
    <t>ZLOMKY - PÁSY: žiacka sada - na rozvoj mat. gramotnosti v 3-4. ročník</t>
  </si>
  <si>
    <t>Číselný rad od 0 - 21 - na rozvoj mat. gramotnosti v 1. ročník</t>
  </si>
  <si>
    <t>Sada hracích kociek - klasické hracie kocky na rozvoj mat gramotnosti v 1-4. ročník</t>
  </si>
  <si>
    <t>Počítadlo v desiatkovej sústave: na rozvoj mat. gramotnosti v 3-4. ročník</t>
  </si>
  <si>
    <t>Pečiatka s ciferníkom minúty - na rozvoj mat. gramotnosti pre 2-4. ročník</t>
  </si>
  <si>
    <t>Sada 10 stenných kociek - na rozvoj mat. gramotnosti pre 1-4. ročník</t>
  </si>
  <si>
    <t>Geometrické telesá farebné - na rozvoj mat gramotnosti 2-4. ročník</t>
  </si>
  <si>
    <t>Učebné didaktické pomôcky SPOLU s DPH:</t>
  </si>
  <si>
    <t>Učebné didaktické pomôcky SPOLU bez DPH:</t>
  </si>
  <si>
    <t xml:space="preserve">Groše - sada na magnetickú tabuľu 54 kusová: pomôcka vizuálne pomáha deťom pri riešení úloh - matematická gramotnosť, 3. ročník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</si>
</sst>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/>
    <xf numFmtId="0" fontId="2" fillId="0" borderId="3" xfId="0" applyFont="1" applyBorder="1"/>
    <xf numFmtId="0" fontId="6" fillId="0" borderId="0" xfId="0" applyFont="1"/>
    <xf numFmtId="0" fontId="6" fillId="0" borderId="6" xfId="0" applyFont="1" applyBorder="1" applyAlignment="1">
      <alignment horizontal="left" indent="8"/>
    </xf>
    <xf numFmtId="0" fontId="6" fillId="0" borderId="8" xfId="0" applyFont="1" applyBorder="1" applyAlignment="1">
      <alignment horizontal="left" indent="8"/>
    </xf>
    <xf numFmtId="0" fontId="6" fillId="0" borderId="11" xfId="0" applyFont="1" applyBorder="1" applyAlignment="1">
      <alignment horizontal="left" indent="8"/>
    </xf>
    <xf numFmtId="0" fontId="6" fillId="0" borderId="0" xfId="0" applyFont="1" applyAlignment="1">
      <alignment horizontal="left" indent="8"/>
    </xf>
    <xf numFmtId="0" fontId="6" fillId="0" borderId="0" xfId="0" applyFont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/>
    </xf>
    <xf numFmtId="164" fontId="9" fillId="0" borderId="6" xfId="0" applyNumberFormat="1" applyFont="1" applyBorder="1" applyAlignment="1">
      <alignment horizontal="center"/>
    </xf>
    <xf numFmtId="0" fontId="9" fillId="0" borderId="0" xfId="0" applyFont="1"/>
    <xf numFmtId="0" fontId="4" fillId="0" borderId="3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1" fontId="6" fillId="0" borderId="9" xfId="0" applyNumberFormat="1" applyFont="1" applyBorder="1" applyAlignment="1">
      <alignment horizontal="left" indent="2"/>
    </xf>
    <xf numFmtId="1" fontId="6" fillId="0" borderId="10" xfId="0" applyNumberFormat="1" applyFont="1" applyBorder="1" applyAlignment="1">
      <alignment horizontal="left" indent="2"/>
    </xf>
    <xf numFmtId="0" fontId="5" fillId="0" borderId="6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21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23" xfId="0" applyFont="1" applyBorder="1"/>
    <xf numFmtId="0" fontId="1" fillId="0" borderId="19" xfId="0" applyFont="1" applyBorder="1"/>
    <xf numFmtId="164" fontId="2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4" fillId="0" borderId="6" xfId="0" applyFont="1" applyBorder="1" applyAlignment="1">
      <alignment wrapText="1"/>
    </xf>
    <xf numFmtId="0" fontId="0" fillId="0" borderId="18" xfId="0" applyFont="1" applyBorder="1" applyAlignment="1">
      <alignment vertical="center" wrapText="1"/>
    </xf>
    <xf numFmtId="164" fontId="0" fillId="0" borderId="22" xfId="0" applyNumberFormat="1" applyFont="1" applyBorder="1"/>
    <xf numFmtId="0" fontId="0" fillId="0" borderId="23" xfId="0" applyFont="1" applyBorder="1"/>
    <xf numFmtId="164" fontId="0" fillId="0" borderId="24" xfId="0" applyNumberFormat="1" applyFont="1" applyBorder="1"/>
    <xf numFmtId="0" fontId="0" fillId="0" borderId="26" xfId="0" applyFont="1" applyBorder="1"/>
    <xf numFmtId="0" fontId="0" fillId="0" borderId="20" xfId="0" applyFont="1" applyBorder="1"/>
    <xf numFmtId="0" fontId="11" fillId="0" borderId="20" xfId="0" applyFont="1" applyBorder="1" applyAlignment="1">
      <alignment vertical="center" wrapText="1"/>
    </xf>
    <xf numFmtId="49" fontId="1" fillId="0" borderId="27" xfId="0" applyNumberFormat="1" applyFont="1" applyBorder="1"/>
    <xf numFmtId="0" fontId="11" fillId="0" borderId="23" xfId="0" applyFont="1" applyBorder="1" applyAlignment="1">
      <alignment vertical="center" wrapText="1"/>
    </xf>
    <xf numFmtId="0" fontId="2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wrapText="1"/>
    </xf>
    <xf numFmtId="0" fontId="11" fillId="0" borderId="2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6" fillId="0" borderId="5" xfId="0" applyFont="1" applyBorder="1" applyAlignment="1">
      <alignment horizontal="left" indent="2"/>
    </xf>
    <xf numFmtId="0" fontId="6" fillId="0" borderId="7" xfId="0" applyFont="1" applyBorder="1" applyAlignment="1">
      <alignment horizontal="left" indent="2"/>
    </xf>
    <xf numFmtId="0" fontId="6" fillId="0" borderId="9" xfId="0" applyFont="1" applyBorder="1" applyAlignment="1">
      <alignment horizontal="left" indent="2"/>
    </xf>
    <xf numFmtId="0" fontId="6" fillId="0" borderId="10" xfId="0" applyFont="1" applyBorder="1" applyAlignment="1">
      <alignment horizontal="left" indent="2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left" indent="2"/>
    </xf>
    <xf numFmtId="1" fontId="6" fillId="0" borderId="13" xfId="0" applyNumberFormat="1" applyFont="1" applyBorder="1" applyAlignment="1">
      <alignment horizontal="left" indent="2"/>
    </xf>
    <xf numFmtId="1" fontId="6" fillId="0" borderId="9" xfId="0" applyNumberFormat="1" applyFont="1" applyBorder="1" applyAlignment="1">
      <alignment horizontal="left" indent="2"/>
    </xf>
    <xf numFmtId="1" fontId="6" fillId="0" borderId="10" xfId="0" applyNumberFormat="1" applyFont="1" applyBorder="1" applyAlignment="1">
      <alignment horizontal="left" indent="2"/>
    </xf>
    <xf numFmtId="164" fontId="2" fillId="0" borderId="2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28575</xdr:rowOff>
        </xdr:from>
        <xdr:to>
          <xdr:col>2</xdr:col>
          <xdr:colOff>1123950</xdr:colOff>
          <xdr:row>0</xdr:row>
          <xdr:rowOff>809625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workbookViewId="0">
      <selection activeCell="G10" sqref="G10"/>
    </sheetView>
  </sheetViews>
  <sheetFormatPr defaultColWidth="9.140625" defaultRowHeight="15.75" x14ac:dyDescent="0.25"/>
  <cols>
    <col min="1" max="1" width="43.28515625" style="4" customWidth="1"/>
    <col min="2" max="2" width="45.85546875" style="4" customWidth="1"/>
    <col min="3" max="3" width="17.140625" style="4" customWidth="1"/>
    <col min="4" max="16384" width="9.140625" style="4"/>
  </cols>
  <sheetData>
    <row r="1" spans="1:3" ht="79.5" customHeight="1" x14ac:dyDescent="0.25">
      <c r="A1" s="41"/>
      <c r="B1" s="41"/>
      <c r="C1" s="41"/>
    </row>
    <row r="2" spans="1:3" ht="42.75" customHeight="1" x14ac:dyDescent="0.3">
      <c r="A2" s="43" t="s">
        <v>11</v>
      </c>
      <c r="B2" s="43"/>
      <c r="C2" s="43"/>
    </row>
    <row r="3" spans="1:3" x14ac:dyDescent="0.25">
      <c r="A3" s="44"/>
      <c r="B3" s="44"/>
      <c r="C3" s="44"/>
    </row>
    <row r="4" spans="1:3" s="12" customFormat="1" ht="28.5" customHeight="1" x14ac:dyDescent="0.25">
      <c r="A4" s="45" t="s">
        <v>33</v>
      </c>
      <c r="B4" s="45"/>
      <c r="C4" s="45"/>
    </row>
    <row r="5" spans="1:3" s="12" customFormat="1" x14ac:dyDescent="0.25">
      <c r="A5" s="16"/>
      <c r="B5" s="16"/>
      <c r="C5" s="16"/>
    </row>
    <row r="6" spans="1:3" x14ac:dyDescent="0.25">
      <c r="A6" s="42" t="s">
        <v>27</v>
      </c>
      <c r="B6" s="42"/>
      <c r="C6" s="42"/>
    </row>
    <row r="7" spans="1:3" ht="51" customHeight="1" x14ac:dyDescent="0.25">
      <c r="A7" s="42" t="s">
        <v>36</v>
      </c>
      <c r="B7" s="42"/>
      <c r="C7" s="42"/>
    </row>
    <row r="8" spans="1:3" ht="12" customHeight="1" x14ac:dyDescent="0.25">
      <c r="A8" s="27"/>
      <c r="B8" s="27"/>
      <c r="C8" s="27"/>
    </row>
    <row r="9" spans="1:3" x14ac:dyDescent="0.25">
      <c r="A9" s="42" t="s">
        <v>26</v>
      </c>
      <c r="B9" s="42"/>
      <c r="C9" s="42"/>
    </row>
    <row r="10" spans="1:3" ht="52.5" customHeight="1" x14ac:dyDescent="0.25">
      <c r="A10" s="48" t="s">
        <v>37</v>
      </c>
      <c r="B10" s="48"/>
      <c r="C10" s="48"/>
    </row>
    <row r="11" spans="1:3" x14ac:dyDescent="0.25">
      <c r="A11" s="11"/>
      <c r="B11" s="11"/>
      <c r="C11" s="11"/>
    </row>
    <row r="12" spans="1:3" ht="18.75" x14ac:dyDescent="0.3">
      <c r="A12" s="43" t="s">
        <v>24</v>
      </c>
      <c r="B12" s="43"/>
      <c r="C12" s="43"/>
    </row>
    <row r="13" spans="1:3" x14ac:dyDescent="0.25">
      <c r="A13" s="11"/>
      <c r="B13" s="11"/>
      <c r="C13" s="11"/>
    </row>
    <row r="16" spans="1:3" ht="16.5" thickBot="1" x14ac:dyDescent="0.3">
      <c r="A16" s="41" t="s">
        <v>1</v>
      </c>
      <c r="B16" s="41"/>
      <c r="C16" s="41"/>
    </row>
    <row r="17" spans="1:3" x14ac:dyDescent="0.25">
      <c r="A17" s="5" t="s">
        <v>2</v>
      </c>
      <c r="B17" s="49"/>
      <c r="C17" s="50"/>
    </row>
    <row r="18" spans="1:3" x14ac:dyDescent="0.25">
      <c r="A18" s="6" t="s">
        <v>3</v>
      </c>
      <c r="B18" s="51"/>
      <c r="C18" s="52"/>
    </row>
    <row r="19" spans="1:3" x14ac:dyDescent="0.25">
      <c r="A19" s="6" t="s">
        <v>4</v>
      </c>
      <c r="B19" s="51"/>
      <c r="C19" s="52"/>
    </row>
    <row r="20" spans="1:3" x14ac:dyDescent="0.25">
      <c r="A20" s="6" t="s">
        <v>5</v>
      </c>
      <c r="B20" s="59"/>
      <c r="C20" s="60"/>
    </row>
    <row r="21" spans="1:3" x14ac:dyDescent="0.25">
      <c r="A21" s="6" t="s">
        <v>6</v>
      </c>
      <c r="B21" s="51"/>
      <c r="C21" s="52"/>
    </row>
    <row r="22" spans="1:3" x14ac:dyDescent="0.25">
      <c r="A22" s="6" t="s">
        <v>7</v>
      </c>
      <c r="B22" s="59"/>
      <c r="C22" s="60"/>
    </row>
    <row r="23" spans="1:3" x14ac:dyDescent="0.25">
      <c r="A23" s="6" t="s">
        <v>8</v>
      </c>
      <c r="B23" s="59"/>
      <c r="C23" s="60"/>
    </row>
    <row r="24" spans="1:3" x14ac:dyDescent="0.25">
      <c r="A24" s="6" t="s">
        <v>9</v>
      </c>
      <c r="B24" s="17"/>
      <c r="C24" s="18"/>
    </row>
    <row r="25" spans="1:3" x14ac:dyDescent="0.25">
      <c r="A25" s="6" t="s">
        <v>21</v>
      </c>
      <c r="B25" s="17"/>
      <c r="C25" s="18"/>
    </row>
    <row r="26" spans="1:3" ht="16.5" thickBot="1" x14ac:dyDescent="0.3">
      <c r="A26" s="7" t="s">
        <v>28</v>
      </c>
      <c r="B26" s="57"/>
      <c r="C26" s="58"/>
    </row>
    <row r="27" spans="1:3" x14ac:dyDescent="0.25">
      <c r="A27" s="8"/>
    </row>
    <row r="29" spans="1:3" ht="16.5" thickBot="1" x14ac:dyDescent="0.3">
      <c r="A29" s="41" t="str">
        <f>'didaktické pomôcky'!C1</f>
        <v>Špecifikácia Učebné didaktické pomôcky k projektu</v>
      </c>
      <c r="B29" s="41"/>
      <c r="C29" s="41"/>
    </row>
    <row r="30" spans="1:3" s="14" customFormat="1" ht="16.5" thickBot="1" x14ac:dyDescent="0.3">
      <c r="A30" s="53" t="str">
        <f>'didaktické pomôcky'!C2</f>
        <v xml:space="preserve">Učebné didaktické pomôcky - PISA Gramotnosti </v>
      </c>
      <c r="B30" s="54"/>
      <c r="C30" s="13">
        <f>'didaktické pomôcky'!E2</f>
        <v>0</v>
      </c>
    </row>
    <row r="31" spans="1:3" ht="16.5" thickBot="1" x14ac:dyDescent="0.3">
      <c r="A31" s="55" t="str">
        <f>'didaktické pomôcky'!A53</f>
        <v>Učebné didaktické pomôcky SPOLU s DPH:</v>
      </c>
      <c r="B31" s="56"/>
      <c r="C31" s="10">
        <f>'didaktické pomôcky'!E53</f>
        <v>0</v>
      </c>
    </row>
    <row r="32" spans="1:3" ht="16.5" thickBot="1" x14ac:dyDescent="0.3">
      <c r="A32" s="55" t="str">
        <f>'didaktické pomôcky'!A54:D54</f>
        <v>Učebné didaktické pomôcky SPOLU bez DPH:</v>
      </c>
      <c r="B32" s="56"/>
      <c r="C32" s="10">
        <f>C31/1.2</f>
        <v>0</v>
      </c>
    </row>
    <row r="33" spans="1:3" ht="49.5" customHeight="1" x14ac:dyDescent="0.25">
      <c r="A33" s="46" t="s">
        <v>25</v>
      </c>
      <c r="B33" s="47"/>
      <c r="C33" s="47"/>
    </row>
    <row r="45" spans="1:3" x14ac:dyDescent="0.25">
      <c r="B45" s="4" t="s">
        <v>10</v>
      </c>
    </row>
    <row r="46" spans="1:3" x14ac:dyDescent="0.25">
      <c r="B46" s="9" t="s">
        <v>12</v>
      </c>
    </row>
  </sheetData>
  <mergeCells count="23">
    <mergeCell ref="A33:C33"/>
    <mergeCell ref="A10:C10"/>
    <mergeCell ref="A12:C12"/>
    <mergeCell ref="A16:C16"/>
    <mergeCell ref="B17:C17"/>
    <mergeCell ref="B18:C18"/>
    <mergeCell ref="A30:B30"/>
    <mergeCell ref="A31:B31"/>
    <mergeCell ref="A32:B32"/>
    <mergeCell ref="A29:C29"/>
    <mergeCell ref="B26:C26"/>
    <mergeCell ref="B19:C19"/>
    <mergeCell ref="B20:C20"/>
    <mergeCell ref="B21:C21"/>
    <mergeCell ref="B22:C22"/>
    <mergeCell ref="B23:C23"/>
    <mergeCell ref="A1:C1"/>
    <mergeCell ref="A9:C9"/>
    <mergeCell ref="A2:C2"/>
    <mergeCell ref="A3:C3"/>
    <mergeCell ref="A4:C4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28575</xdr:rowOff>
              </from>
              <to>
                <xdr:col>2</xdr:col>
                <xdr:colOff>1123950</xdr:colOff>
                <xdr:row>0</xdr:row>
                <xdr:rowOff>809625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workbookViewId="0">
      <selection activeCell="O49" sqref="O49"/>
    </sheetView>
  </sheetViews>
  <sheetFormatPr defaultColWidth="9.140625" defaultRowHeight="15" x14ac:dyDescent="0.25"/>
  <cols>
    <col min="1" max="1" width="3.5703125" style="1" bestFit="1" customWidth="1"/>
    <col min="2" max="2" width="8.140625" style="1" bestFit="1" customWidth="1"/>
    <col min="3" max="3" width="93.85546875" style="1" customWidth="1"/>
    <col min="4" max="4" width="47.85546875" style="1" customWidth="1"/>
    <col min="5" max="5" width="10.42578125" style="2" customWidth="1"/>
    <col min="6" max="6" width="9.140625" style="1"/>
    <col min="7" max="7" width="12.42578125" style="2" customWidth="1"/>
    <col min="8" max="8" width="16.7109375" style="1" customWidth="1"/>
    <col min="9" max="16384" width="9.140625" style="1"/>
  </cols>
  <sheetData>
    <row r="1" spans="1:7" ht="30.75" thickBot="1" x14ac:dyDescent="0.3">
      <c r="A1" s="23"/>
      <c r="B1" s="25"/>
      <c r="C1" s="19" t="s">
        <v>39</v>
      </c>
      <c r="D1" s="19" t="s">
        <v>38</v>
      </c>
      <c r="E1" s="26" t="s">
        <v>23</v>
      </c>
      <c r="F1" s="3" t="s">
        <v>0</v>
      </c>
      <c r="G1" s="26" t="s">
        <v>22</v>
      </c>
    </row>
    <row r="2" spans="1:7" ht="16.5" thickBot="1" x14ac:dyDescent="0.3">
      <c r="A2" s="24"/>
      <c r="B2" s="22"/>
      <c r="C2" s="28" t="s">
        <v>34</v>
      </c>
      <c r="D2" s="15"/>
      <c r="E2" s="61">
        <f>SUM(G3:G52)</f>
        <v>0</v>
      </c>
      <c r="F2" s="62"/>
      <c r="G2" s="63"/>
    </row>
    <row r="3" spans="1:7" ht="15.75" thickBot="1" x14ac:dyDescent="0.3">
      <c r="A3" s="20" t="s">
        <v>13</v>
      </c>
      <c r="B3" s="36" t="s">
        <v>35</v>
      </c>
      <c r="C3" s="37" t="s">
        <v>115</v>
      </c>
      <c r="D3" s="29" t="s">
        <v>43</v>
      </c>
      <c r="E3" s="30"/>
      <c r="F3" s="31">
        <v>17</v>
      </c>
      <c r="G3" s="32">
        <f t="shared" ref="G3" si="0">F3*E3</f>
        <v>0</v>
      </c>
    </row>
    <row r="4" spans="1:7" ht="15.75" thickBot="1" x14ac:dyDescent="0.3">
      <c r="A4" s="20" t="s">
        <v>14</v>
      </c>
      <c r="B4" s="36" t="s">
        <v>35</v>
      </c>
      <c r="C4" s="35" t="s">
        <v>116</v>
      </c>
      <c r="D4" s="29" t="s">
        <v>43</v>
      </c>
      <c r="E4" s="30"/>
      <c r="F4" s="33">
        <v>2</v>
      </c>
      <c r="G4" s="32">
        <f t="shared" ref="G4:G13" si="1">F4*E4</f>
        <v>0</v>
      </c>
    </row>
    <row r="5" spans="1:7" ht="15.75" thickBot="1" x14ac:dyDescent="0.3">
      <c r="A5" s="20" t="s">
        <v>15</v>
      </c>
      <c r="B5" s="36" t="s">
        <v>35</v>
      </c>
      <c r="C5" s="38" t="s">
        <v>117</v>
      </c>
      <c r="D5" s="29" t="s">
        <v>43</v>
      </c>
      <c r="E5" s="30"/>
      <c r="F5" s="34">
        <v>25</v>
      </c>
      <c r="G5" s="32">
        <f t="shared" si="1"/>
        <v>0</v>
      </c>
    </row>
    <row r="6" spans="1:7" ht="15.75" thickBot="1" x14ac:dyDescent="0.3">
      <c r="A6" s="20" t="s">
        <v>16</v>
      </c>
      <c r="B6" s="36" t="s">
        <v>35</v>
      </c>
      <c r="C6" s="39" t="s">
        <v>118</v>
      </c>
      <c r="D6" s="29" t="s">
        <v>43</v>
      </c>
      <c r="E6" s="30"/>
      <c r="F6" s="34">
        <v>10</v>
      </c>
      <c r="G6" s="32">
        <f t="shared" ref="G6" si="2">F6*E6</f>
        <v>0</v>
      </c>
    </row>
    <row r="7" spans="1:7" ht="15.75" thickBot="1" x14ac:dyDescent="0.3">
      <c r="A7" s="20" t="s">
        <v>17</v>
      </c>
      <c r="B7" s="36" t="s">
        <v>35</v>
      </c>
      <c r="C7" s="35" t="s">
        <v>44</v>
      </c>
      <c r="D7" s="29" t="s">
        <v>43</v>
      </c>
      <c r="E7" s="30"/>
      <c r="F7" s="34">
        <v>25</v>
      </c>
      <c r="G7" s="32">
        <f t="shared" si="1"/>
        <v>0</v>
      </c>
    </row>
    <row r="8" spans="1:7" ht="30.75" thickBot="1" x14ac:dyDescent="0.3">
      <c r="A8" s="20" t="s">
        <v>18</v>
      </c>
      <c r="B8" s="36" t="s">
        <v>35</v>
      </c>
      <c r="C8" s="35" t="s">
        <v>130</v>
      </c>
      <c r="D8" s="29" t="s">
        <v>43</v>
      </c>
      <c r="E8" s="30"/>
      <c r="F8" s="34">
        <v>1</v>
      </c>
      <c r="G8" s="32">
        <f t="shared" si="1"/>
        <v>0</v>
      </c>
    </row>
    <row r="9" spans="1:7" ht="30.75" thickBot="1" x14ac:dyDescent="0.3">
      <c r="A9" s="20" t="s">
        <v>19</v>
      </c>
      <c r="B9" s="36" t="s">
        <v>35</v>
      </c>
      <c r="C9" s="35" t="s">
        <v>113</v>
      </c>
      <c r="D9" s="29" t="s">
        <v>43</v>
      </c>
      <c r="E9" s="30"/>
      <c r="F9" s="34">
        <v>2</v>
      </c>
      <c r="G9" s="32">
        <f t="shared" si="1"/>
        <v>0</v>
      </c>
    </row>
    <row r="10" spans="1:7" ht="15.75" thickBot="1" x14ac:dyDescent="0.3">
      <c r="A10" s="21" t="s">
        <v>20</v>
      </c>
      <c r="B10" s="36" t="s">
        <v>35</v>
      </c>
      <c r="C10" s="35" t="s">
        <v>119</v>
      </c>
      <c r="D10" s="29" t="s">
        <v>43</v>
      </c>
      <c r="E10" s="30"/>
      <c r="F10" s="34">
        <v>2</v>
      </c>
      <c r="G10" s="32">
        <f t="shared" si="1"/>
        <v>0</v>
      </c>
    </row>
    <row r="11" spans="1:7" ht="15.75" thickBot="1" x14ac:dyDescent="0.3">
      <c r="A11" s="20" t="s">
        <v>29</v>
      </c>
      <c r="B11" s="36" t="s">
        <v>35</v>
      </c>
      <c r="C11" s="35" t="s">
        <v>83</v>
      </c>
      <c r="D11" s="29" t="s">
        <v>43</v>
      </c>
      <c r="E11" s="30"/>
      <c r="F11" s="34">
        <v>10</v>
      </c>
      <c r="G11" s="32">
        <f t="shared" si="1"/>
        <v>0</v>
      </c>
    </row>
    <row r="12" spans="1:7" ht="15.75" thickBot="1" x14ac:dyDescent="0.3">
      <c r="A12" s="20" t="s">
        <v>30</v>
      </c>
      <c r="B12" s="36" t="s">
        <v>35</v>
      </c>
      <c r="C12" s="35" t="s">
        <v>120</v>
      </c>
      <c r="D12" s="29" t="s">
        <v>43</v>
      </c>
      <c r="E12" s="30"/>
      <c r="F12" s="34">
        <v>2</v>
      </c>
      <c r="G12" s="32">
        <f t="shared" si="1"/>
        <v>0</v>
      </c>
    </row>
    <row r="13" spans="1:7" ht="15.75" thickBot="1" x14ac:dyDescent="0.3">
      <c r="A13" s="20" t="s">
        <v>31</v>
      </c>
      <c r="B13" s="36" t="s">
        <v>35</v>
      </c>
      <c r="C13" s="35" t="s">
        <v>121</v>
      </c>
      <c r="D13" s="29" t="s">
        <v>43</v>
      </c>
      <c r="E13" s="30"/>
      <c r="F13" s="34">
        <v>10</v>
      </c>
      <c r="G13" s="32">
        <f t="shared" si="1"/>
        <v>0</v>
      </c>
    </row>
    <row r="14" spans="1:7" ht="15.75" thickBot="1" x14ac:dyDescent="0.3">
      <c r="A14" s="20" t="s">
        <v>32</v>
      </c>
      <c r="B14" s="36" t="s">
        <v>35</v>
      </c>
      <c r="C14" s="40" t="s">
        <v>45</v>
      </c>
      <c r="D14" s="29" t="s">
        <v>43</v>
      </c>
      <c r="E14" s="30"/>
      <c r="F14" s="34">
        <v>3</v>
      </c>
      <c r="G14" s="32">
        <f t="shared" ref="G14:G52" si="3">F14*E14</f>
        <v>0</v>
      </c>
    </row>
    <row r="15" spans="1:7" ht="15.75" thickBot="1" x14ac:dyDescent="0.3">
      <c r="A15" s="20" t="s">
        <v>40</v>
      </c>
      <c r="B15" s="36" t="s">
        <v>35</v>
      </c>
      <c r="C15" s="40" t="s">
        <v>122</v>
      </c>
      <c r="D15" s="29" t="s">
        <v>43</v>
      </c>
      <c r="E15" s="30"/>
      <c r="F15" s="34">
        <v>2</v>
      </c>
      <c r="G15" s="32">
        <f t="shared" si="3"/>
        <v>0</v>
      </c>
    </row>
    <row r="16" spans="1:7" ht="15.75" thickBot="1" x14ac:dyDescent="0.3">
      <c r="A16" s="20" t="s">
        <v>41</v>
      </c>
      <c r="B16" s="36" t="s">
        <v>35</v>
      </c>
      <c r="C16" s="40" t="s">
        <v>123</v>
      </c>
      <c r="D16" s="29" t="s">
        <v>43</v>
      </c>
      <c r="E16" s="30"/>
      <c r="F16" s="34">
        <v>3</v>
      </c>
      <c r="G16" s="32">
        <f t="shared" si="3"/>
        <v>0</v>
      </c>
    </row>
    <row r="17" spans="1:7" ht="15.75" thickBot="1" x14ac:dyDescent="0.3">
      <c r="A17" s="20" t="s">
        <v>42</v>
      </c>
      <c r="B17" s="36" t="s">
        <v>35</v>
      </c>
      <c r="C17" s="40" t="s">
        <v>124</v>
      </c>
      <c r="D17" s="29" t="s">
        <v>43</v>
      </c>
      <c r="E17" s="30"/>
      <c r="F17" s="34">
        <v>15</v>
      </c>
      <c r="G17" s="32">
        <f t="shared" si="3"/>
        <v>0</v>
      </c>
    </row>
    <row r="18" spans="1:7" ht="15.75" thickBot="1" x14ac:dyDescent="0.3">
      <c r="A18" s="20" t="s">
        <v>46</v>
      </c>
      <c r="B18" s="36" t="s">
        <v>35</v>
      </c>
      <c r="C18" s="40" t="s">
        <v>125</v>
      </c>
      <c r="D18" s="29" t="s">
        <v>43</v>
      </c>
      <c r="E18" s="30"/>
      <c r="F18" s="34">
        <v>3</v>
      </c>
      <c r="G18" s="32">
        <f t="shared" si="3"/>
        <v>0</v>
      </c>
    </row>
    <row r="19" spans="1:7" ht="15.75" thickBot="1" x14ac:dyDescent="0.3">
      <c r="A19" s="20" t="s">
        <v>47</v>
      </c>
      <c r="B19" s="36" t="s">
        <v>35</v>
      </c>
      <c r="C19" s="40" t="s">
        <v>114</v>
      </c>
      <c r="D19" s="29" t="s">
        <v>43</v>
      </c>
      <c r="E19" s="30"/>
      <c r="F19" s="34">
        <v>2</v>
      </c>
      <c r="G19" s="32">
        <f t="shared" si="3"/>
        <v>0</v>
      </c>
    </row>
    <row r="20" spans="1:7" ht="15.75" thickBot="1" x14ac:dyDescent="0.3">
      <c r="A20" s="20" t="s">
        <v>48</v>
      </c>
      <c r="B20" s="36" t="s">
        <v>35</v>
      </c>
      <c r="C20" s="40" t="s">
        <v>126</v>
      </c>
      <c r="D20" s="29" t="s">
        <v>43</v>
      </c>
      <c r="E20" s="30"/>
      <c r="F20" s="34">
        <v>2</v>
      </c>
      <c r="G20" s="32">
        <f t="shared" si="3"/>
        <v>0</v>
      </c>
    </row>
    <row r="21" spans="1:7" ht="15.75" thickBot="1" x14ac:dyDescent="0.3">
      <c r="A21" s="20" t="s">
        <v>49</v>
      </c>
      <c r="B21" s="36" t="s">
        <v>35</v>
      </c>
      <c r="C21" s="40" t="s">
        <v>127</v>
      </c>
      <c r="D21" s="29" t="s">
        <v>43</v>
      </c>
      <c r="E21" s="30"/>
      <c r="F21" s="34">
        <v>4</v>
      </c>
      <c r="G21" s="32">
        <f t="shared" si="3"/>
        <v>0</v>
      </c>
    </row>
    <row r="22" spans="1:7" ht="15.75" thickBot="1" x14ac:dyDescent="0.3">
      <c r="A22" s="20" t="s">
        <v>50</v>
      </c>
      <c r="B22" s="36" t="s">
        <v>35</v>
      </c>
      <c r="C22" s="40" t="s">
        <v>84</v>
      </c>
      <c r="D22" s="29" t="s">
        <v>43</v>
      </c>
      <c r="E22" s="30"/>
      <c r="F22" s="34">
        <v>46</v>
      </c>
      <c r="G22" s="32">
        <f t="shared" si="3"/>
        <v>0</v>
      </c>
    </row>
    <row r="23" spans="1:7" ht="15.75" thickBot="1" x14ac:dyDescent="0.3">
      <c r="A23" s="20" t="s">
        <v>51</v>
      </c>
      <c r="B23" s="36" t="s">
        <v>35</v>
      </c>
      <c r="C23" s="40" t="s">
        <v>85</v>
      </c>
      <c r="D23" s="29" t="s">
        <v>43</v>
      </c>
      <c r="E23" s="30"/>
      <c r="F23" s="34">
        <v>2</v>
      </c>
      <c r="G23" s="32">
        <f t="shared" si="3"/>
        <v>0</v>
      </c>
    </row>
    <row r="24" spans="1:7" ht="15.75" thickBot="1" x14ac:dyDescent="0.3">
      <c r="A24" s="20" t="s">
        <v>52</v>
      </c>
      <c r="B24" s="36" t="s">
        <v>35</v>
      </c>
      <c r="C24" s="40" t="s">
        <v>86</v>
      </c>
      <c r="D24" s="29" t="s">
        <v>43</v>
      </c>
      <c r="E24" s="30"/>
      <c r="F24" s="34">
        <v>2</v>
      </c>
      <c r="G24" s="32">
        <f t="shared" si="3"/>
        <v>0</v>
      </c>
    </row>
    <row r="25" spans="1:7" ht="15.75" thickBot="1" x14ac:dyDescent="0.3">
      <c r="A25" s="20" t="s">
        <v>53</v>
      </c>
      <c r="B25" s="36" t="s">
        <v>35</v>
      </c>
      <c r="C25" s="40" t="s">
        <v>87</v>
      </c>
      <c r="D25" s="29" t="s">
        <v>43</v>
      </c>
      <c r="E25" s="30"/>
      <c r="F25" s="34">
        <v>4</v>
      </c>
      <c r="G25" s="32">
        <f t="shared" si="3"/>
        <v>0</v>
      </c>
    </row>
    <row r="26" spans="1:7" ht="15.75" thickBot="1" x14ac:dyDescent="0.3">
      <c r="A26" s="20" t="s">
        <v>54</v>
      </c>
      <c r="B26" s="36" t="s">
        <v>35</v>
      </c>
      <c r="C26" s="40" t="s">
        <v>88</v>
      </c>
      <c r="D26" s="29" t="s">
        <v>43</v>
      </c>
      <c r="E26" s="30"/>
      <c r="F26" s="34">
        <v>4</v>
      </c>
      <c r="G26" s="32">
        <f t="shared" si="3"/>
        <v>0</v>
      </c>
    </row>
    <row r="27" spans="1:7" ht="15.75" thickBot="1" x14ac:dyDescent="0.3">
      <c r="A27" s="20" t="s">
        <v>55</v>
      </c>
      <c r="B27" s="36" t="s">
        <v>35</v>
      </c>
      <c r="C27" s="40" t="s">
        <v>89</v>
      </c>
      <c r="D27" s="29" t="s">
        <v>43</v>
      </c>
      <c r="E27" s="30"/>
      <c r="F27" s="34">
        <v>4</v>
      </c>
      <c r="G27" s="32">
        <f t="shared" si="3"/>
        <v>0</v>
      </c>
    </row>
    <row r="28" spans="1:7" ht="15.75" thickBot="1" x14ac:dyDescent="0.3">
      <c r="A28" s="20" t="s">
        <v>56</v>
      </c>
      <c r="B28" s="36" t="s">
        <v>35</v>
      </c>
      <c r="C28" s="40" t="s">
        <v>90</v>
      </c>
      <c r="D28" s="29" t="s">
        <v>43</v>
      </c>
      <c r="E28" s="30"/>
      <c r="F28" s="34">
        <v>4</v>
      </c>
      <c r="G28" s="32">
        <f t="shared" si="3"/>
        <v>0</v>
      </c>
    </row>
    <row r="29" spans="1:7" ht="15.75" thickBot="1" x14ac:dyDescent="0.3">
      <c r="A29" s="20" t="s">
        <v>57</v>
      </c>
      <c r="B29" s="36" t="s">
        <v>35</v>
      </c>
      <c r="C29" s="40" t="s">
        <v>91</v>
      </c>
      <c r="D29" s="29" t="s">
        <v>43</v>
      </c>
      <c r="E29" s="30"/>
      <c r="F29" s="34">
        <v>4</v>
      </c>
      <c r="G29" s="32">
        <f t="shared" si="3"/>
        <v>0</v>
      </c>
    </row>
    <row r="30" spans="1:7" ht="15.75" thickBot="1" x14ac:dyDescent="0.3">
      <c r="A30" s="20" t="s">
        <v>58</v>
      </c>
      <c r="B30" s="36" t="s">
        <v>35</v>
      </c>
      <c r="C30" s="40" t="s">
        <v>94</v>
      </c>
      <c r="D30" s="29" t="s">
        <v>43</v>
      </c>
      <c r="E30" s="30"/>
      <c r="F30" s="34">
        <v>4</v>
      </c>
      <c r="G30" s="32">
        <f t="shared" si="3"/>
        <v>0</v>
      </c>
    </row>
    <row r="31" spans="1:7" ht="15.75" thickBot="1" x14ac:dyDescent="0.3">
      <c r="A31" s="20" t="s">
        <v>59</v>
      </c>
      <c r="B31" s="36" t="s">
        <v>35</v>
      </c>
      <c r="C31" s="40" t="s">
        <v>93</v>
      </c>
      <c r="D31" s="29" t="s">
        <v>43</v>
      </c>
      <c r="E31" s="30"/>
      <c r="F31" s="34">
        <v>4</v>
      </c>
      <c r="G31" s="32">
        <f t="shared" si="3"/>
        <v>0</v>
      </c>
    </row>
    <row r="32" spans="1:7" ht="15.75" thickBot="1" x14ac:dyDescent="0.3">
      <c r="A32" s="20" t="s">
        <v>60</v>
      </c>
      <c r="B32" s="36" t="s">
        <v>35</v>
      </c>
      <c r="C32" s="40" t="s">
        <v>92</v>
      </c>
      <c r="D32" s="29" t="s">
        <v>43</v>
      </c>
      <c r="E32" s="30"/>
      <c r="F32" s="34">
        <v>2</v>
      </c>
      <c r="G32" s="32">
        <f t="shared" si="3"/>
        <v>0</v>
      </c>
    </row>
    <row r="33" spans="1:7" ht="15.75" thickBot="1" x14ac:dyDescent="0.3">
      <c r="A33" s="20" t="s">
        <v>61</v>
      </c>
      <c r="B33" s="36" t="s">
        <v>35</v>
      </c>
      <c r="C33" s="40" t="s">
        <v>112</v>
      </c>
      <c r="D33" s="29" t="s">
        <v>43</v>
      </c>
      <c r="E33" s="30"/>
      <c r="F33" s="34">
        <v>2</v>
      </c>
      <c r="G33" s="32">
        <f t="shared" si="3"/>
        <v>0</v>
      </c>
    </row>
    <row r="34" spans="1:7" ht="15.75" thickBot="1" x14ac:dyDescent="0.3">
      <c r="A34" s="20" t="s">
        <v>62</v>
      </c>
      <c r="B34" s="36" t="s">
        <v>35</v>
      </c>
      <c r="C34" s="40" t="s">
        <v>81</v>
      </c>
      <c r="D34" s="29" t="s">
        <v>43</v>
      </c>
      <c r="E34" s="30"/>
      <c r="F34" s="34">
        <v>2</v>
      </c>
      <c r="G34" s="32">
        <f t="shared" si="3"/>
        <v>0</v>
      </c>
    </row>
    <row r="35" spans="1:7" ht="15.75" thickBot="1" x14ac:dyDescent="0.3">
      <c r="A35" s="20" t="s">
        <v>63</v>
      </c>
      <c r="B35" s="36" t="s">
        <v>35</v>
      </c>
      <c r="C35" s="40" t="s">
        <v>95</v>
      </c>
      <c r="D35" s="29" t="s">
        <v>43</v>
      </c>
      <c r="E35" s="30"/>
      <c r="F35" s="34">
        <v>4</v>
      </c>
      <c r="G35" s="32">
        <f t="shared" si="3"/>
        <v>0</v>
      </c>
    </row>
    <row r="36" spans="1:7" ht="15.75" thickBot="1" x14ac:dyDescent="0.3">
      <c r="A36" s="20" t="s">
        <v>64</v>
      </c>
      <c r="B36" s="36" t="s">
        <v>35</v>
      </c>
      <c r="C36" s="40" t="s">
        <v>96</v>
      </c>
      <c r="D36" s="29" t="s">
        <v>43</v>
      </c>
      <c r="E36" s="30"/>
      <c r="F36" s="34">
        <v>4</v>
      </c>
      <c r="G36" s="32">
        <f t="shared" si="3"/>
        <v>0</v>
      </c>
    </row>
    <row r="37" spans="1:7" ht="15.75" thickBot="1" x14ac:dyDescent="0.3">
      <c r="A37" s="20" t="s">
        <v>65</v>
      </c>
      <c r="B37" s="36" t="s">
        <v>35</v>
      </c>
      <c r="C37" s="40" t="s">
        <v>97</v>
      </c>
      <c r="D37" s="29" t="s">
        <v>43</v>
      </c>
      <c r="E37" s="30"/>
      <c r="F37" s="34">
        <v>2</v>
      </c>
      <c r="G37" s="32">
        <f t="shared" si="3"/>
        <v>0</v>
      </c>
    </row>
    <row r="38" spans="1:7" ht="15.75" thickBot="1" x14ac:dyDescent="0.3">
      <c r="A38" s="20" t="s">
        <v>66</v>
      </c>
      <c r="B38" s="36" t="s">
        <v>35</v>
      </c>
      <c r="C38" s="40" t="s">
        <v>98</v>
      </c>
      <c r="D38" s="29" t="s">
        <v>43</v>
      </c>
      <c r="E38" s="30"/>
      <c r="F38" s="34">
        <v>1</v>
      </c>
      <c r="G38" s="32">
        <f t="shared" si="3"/>
        <v>0</v>
      </c>
    </row>
    <row r="39" spans="1:7" ht="15.75" thickBot="1" x14ac:dyDescent="0.3">
      <c r="A39" s="20" t="s">
        <v>68</v>
      </c>
      <c r="B39" s="36" t="s">
        <v>35</v>
      </c>
      <c r="C39" s="40" t="s">
        <v>99</v>
      </c>
      <c r="D39" s="29" t="s">
        <v>43</v>
      </c>
      <c r="E39" s="30"/>
      <c r="F39" s="34">
        <v>2</v>
      </c>
      <c r="G39" s="32">
        <f t="shared" si="3"/>
        <v>0</v>
      </c>
    </row>
    <row r="40" spans="1:7" ht="15.75" thickBot="1" x14ac:dyDescent="0.3">
      <c r="A40" s="20" t="s">
        <v>69</v>
      </c>
      <c r="B40" s="36" t="s">
        <v>35</v>
      </c>
      <c r="C40" s="40" t="s">
        <v>100</v>
      </c>
      <c r="D40" s="29" t="s">
        <v>43</v>
      </c>
      <c r="E40" s="30"/>
      <c r="F40" s="34">
        <v>3</v>
      </c>
      <c r="G40" s="32">
        <f t="shared" si="3"/>
        <v>0</v>
      </c>
    </row>
    <row r="41" spans="1:7" ht="15.75" thickBot="1" x14ac:dyDescent="0.3">
      <c r="A41" s="20" t="s">
        <v>71</v>
      </c>
      <c r="B41" s="36" t="s">
        <v>35</v>
      </c>
      <c r="C41" s="40" t="s">
        <v>101</v>
      </c>
      <c r="D41" s="29" t="s">
        <v>43</v>
      </c>
      <c r="E41" s="30"/>
      <c r="F41" s="34">
        <v>4</v>
      </c>
      <c r="G41" s="32">
        <f t="shared" si="3"/>
        <v>0</v>
      </c>
    </row>
    <row r="42" spans="1:7" ht="15.75" thickBot="1" x14ac:dyDescent="0.3">
      <c r="A42" s="20" t="s">
        <v>72</v>
      </c>
      <c r="B42" s="36" t="s">
        <v>35</v>
      </c>
      <c r="C42" s="40" t="s">
        <v>102</v>
      </c>
      <c r="D42" s="29" t="s">
        <v>43</v>
      </c>
      <c r="E42" s="30"/>
      <c r="F42" s="34">
        <v>25</v>
      </c>
      <c r="G42" s="32">
        <f t="shared" si="3"/>
        <v>0</v>
      </c>
    </row>
    <row r="43" spans="1:7" ht="15.75" thickBot="1" x14ac:dyDescent="0.3">
      <c r="A43" s="20" t="s">
        <v>73</v>
      </c>
      <c r="B43" s="36" t="s">
        <v>35</v>
      </c>
      <c r="C43" s="40" t="s">
        <v>103</v>
      </c>
      <c r="D43" s="29" t="s">
        <v>43</v>
      </c>
      <c r="E43" s="30"/>
      <c r="F43" s="34">
        <v>25</v>
      </c>
      <c r="G43" s="32">
        <f t="shared" si="3"/>
        <v>0</v>
      </c>
    </row>
    <row r="44" spans="1:7" ht="15.75" thickBot="1" x14ac:dyDescent="0.3">
      <c r="A44" s="20" t="s">
        <v>74</v>
      </c>
      <c r="B44" s="36" t="s">
        <v>35</v>
      </c>
      <c r="C44" s="40" t="s">
        <v>104</v>
      </c>
      <c r="D44" s="29" t="s">
        <v>43</v>
      </c>
      <c r="E44" s="30"/>
      <c r="F44" s="34">
        <v>2</v>
      </c>
      <c r="G44" s="32">
        <f t="shared" si="3"/>
        <v>0</v>
      </c>
    </row>
    <row r="45" spans="1:7" ht="15.75" thickBot="1" x14ac:dyDescent="0.3">
      <c r="A45" s="20" t="s">
        <v>75</v>
      </c>
      <c r="B45" s="36" t="s">
        <v>35</v>
      </c>
      <c r="C45" s="40" t="s">
        <v>105</v>
      </c>
      <c r="D45" s="29" t="s">
        <v>43</v>
      </c>
      <c r="E45" s="30"/>
      <c r="F45" s="34">
        <v>2</v>
      </c>
      <c r="G45" s="32">
        <f t="shared" si="3"/>
        <v>0</v>
      </c>
    </row>
    <row r="46" spans="1:7" ht="15.75" thickBot="1" x14ac:dyDescent="0.3">
      <c r="A46" s="20" t="s">
        <v>76</v>
      </c>
      <c r="B46" s="36" t="s">
        <v>35</v>
      </c>
      <c r="C46" s="40" t="s">
        <v>106</v>
      </c>
      <c r="D46" s="29" t="s">
        <v>43</v>
      </c>
      <c r="E46" s="30"/>
      <c r="F46" s="34">
        <v>2</v>
      </c>
      <c r="G46" s="32">
        <f t="shared" si="3"/>
        <v>0</v>
      </c>
    </row>
    <row r="47" spans="1:7" ht="15.75" thickBot="1" x14ac:dyDescent="0.3">
      <c r="A47" s="20" t="s">
        <v>77</v>
      </c>
      <c r="B47" s="36" t="s">
        <v>35</v>
      </c>
      <c r="C47" s="40" t="s">
        <v>67</v>
      </c>
      <c r="D47" s="29" t="s">
        <v>43</v>
      </c>
      <c r="E47" s="30"/>
      <c r="F47" s="34">
        <v>25</v>
      </c>
      <c r="G47" s="32">
        <f t="shared" si="3"/>
        <v>0</v>
      </c>
    </row>
    <row r="48" spans="1:7" ht="15.75" thickBot="1" x14ac:dyDescent="0.3">
      <c r="A48" s="20" t="s">
        <v>78</v>
      </c>
      <c r="B48" s="36" t="s">
        <v>35</v>
      </c>
      <c r="C48" s="40" t="s">
        <v>107</v>
      </c>
      <c r="D48" s="29" t="s">
        <v>43</v>
      </c>
      <c r="E48" s="30"/>
      <c r="F48" s="34">
        <v>1</v>
      </c>
      <c r="G48" s="32">
        <f t="shared" si="3"/>
        <v>0</v>
      </c>
    </row>
    <row r="49" spans="1:7" ht="15.75" thickBot="1" x14ac:dyDescent="0.3">
      <c r="A49" s="20" t="s">
        <v>79</v>
      </c>
      <c r="B49" s="36" t="s">
        <v>35</v>
      </c>
      <c r="C49" s="40" t="s">
        <v>111</v>
      </c>
      <c r="D49" s="29" t="s">
        <v>43</v>
      </c>
      <c r="E49" s="30"/>
      <c r="F49" s="34">
        <v>15</v>
      </c>
      <c r="G49" s="32">
        <f t="shared" si="3"/>
        <v>0</v>
      </c>
    </row>
    <row r="50" spans="1:7" ht="15.75" thickBot="1" x14ac:dyDescent="0.3">
      <c r="A50" s="20" t="s">
        <v>70</v>
      </c>
      <c r="B50" s="36" t="s">
        <v>35</v>
      </c>
      <c r="C50" s="40" t="s">
        <v>110</v>
      </c>
      <c r="D50" s="29" t="s">
        <v>43</v>
      </c>
      <c r="E50" s="30"/>
      <c r="F50" s="34">
        <v>15</v>
      </c>
      <c r="G50" s="32">
        <f t="shared" si="3"/>
        <v>0</v>
      </c>
    </row>
    <row r="51" spans="1:7" ht="15.75" thickBot="1" x14ac:dyDescent="0.3">
      <c r="A51" s="20" t="s">
        <v>80</v>
      </c>
      <c r="B51" s="36" t="s">
        <v>35</v>
      </c>
      <c r="C51" s="40" t="s">
        <v>109</v>
      </c>
      <c r="D51" s="29" t="s">
        <v>43</v>
      </c>
      <c r="E51" s="30"/>
      <c r="F51" s="34">
        <v>1</v>
      </c>
      <c r="G51" s="32">
        <f t="shared" si="3"/>
        <v>0</v>
      </c>
    </row>
    <row r="52" spans="1:7" ht="15.75" thickBot="1" x14ac:dyDescent="0.3">
      <c r="A52" s="20" t="s">
        <v>82</v>
      </c>
      <c r="B52" s="36" t="s">
        <v>35</v>
      </c>
      <c r="C52" s="40" t="s">
        <v>108</v>
      </c>
      <c r="D52" s="29" t="s">
        <v>43</v>
      </c>
      <c r="E52" s="30"/>
      <c r="F52" s="34">
        <v>1</v>
      </c>
      <c r="G52" s="32">
        <f t="shared" si="3"/>
        <v>0</v>
      </c>
    </row>
    <row r="53" spans="1:7" ht="16.5" thickBot="1" x14ac:dyDescent="0.3">
      <c r="A53" s="67" t="s">
        <v>128</v>
      </c>
      <c r="B53" s="68"/>
      <c r="C53" s="69"/>
      <c r="D53" s="70"/>
      <c r="E53" s="64">
        <f>SUM(G3:G52)</f>
        <v>0</v>
      </c>
      <c r="F53" s="65"/>
      <c r="G53" s="66" t="e">
        <f>SUM(#REF!)</f>
        <v>#REF!</v>
      </c>
    </row>
    <row r="54" spans="1:7" ht="16.5" thickBot="1" x14ac:dyDescent="0.3">
      <c r="A54" s="67" t="s">
        <v>129</v>
      </c>
      <c r="B54" s="68"/>
      <c r="C54" s="68"/>
      <c r="D54" s="70"/>
      <c r="E54" s="64">
        <f>E53/1.2</f>
        <v>0</v>
      </c>
      <c r="F54" s="65"/>
      <c r="G54" s="66"/>
    </row>
  </sheetData>
  <mergeCells count="5">
    <mergeCell ref="E2:G2"/>
    <mergeCell ref="E53:G53"/>
    <mergeCell ref="A53:D53"/>
    <mergeCell ref="A54:D54"/>
    <mergeCell ref="E54:G54"/>
  </mergeCells>
  <pageMargins left="0.51181102362204722" right="0.51181102362204722" top="0.35433070866141736" bottom="0.35433070866141736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ponuka</vt:lpstr>
      <vt:lpstr>didaktické pomôcky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Tanulo</dc:creator>
  <cp:lastModifiedBy>Používateľ systému Windows</cp:lastModifiedBy>
  <cp:lastPrinted>2022-03-10T07:54:26Z</cp:lastPrinted>
  <dcterms:created xsi:type="dcterms:W3CDTF">2019-01-24T19:03:05Z</dcterms:created>
  <dcterms:modified xsi:type="dcterms:W3CDTF">2022-03-10T07:59:16Z</dcterms:modified>
</cp:coreProperties>
</file>